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Мережа\Плановий\ТАРИФИ 2024\Оприлюднення 14.08.23\"/>
    </mc:Choice>
  </mc:AlternateContent>
  <bookViews>
    <workbookView xWindow="0" yWindow="0" windowWidth="23040" windowHeight="9195"/>
  </bookViews>
  <sheets>
    <sheet name="ПРОЄКТ тарифів ТЕ 1ст і 2ст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xlnm.Print_Area" localSheetId="0">#REF!</definedName>
    <definedName name="__xlnm.Print_Area">#REF!</definedName>
    <definedName name="__xlnm.Print_Titles" localSheetId="0">(#REF!,#REF!)</definedName>
    <definedName name="__xlnm.Print_Titles">(#REF!,#REF!)</definedName>
    <definedName name="A1048999" localSheetId="0">#REF!</definedName>
    <definedName name="A1048999">#REF!</definedName>
    <definedName name="A1049000">#REF!</definedName>
    <definedName name="A1049999">#REF!</definedName>
    <definedName name="A1050000">#REF!</definedName>
    <definedName name="A1060000">#REF!</definedName>
    <definedName name="A1999999">#REF!</definedName>
    <definedName name="A2000021">#REF!</definedName>
    <definedName name="A6000000">#REF!</definedName>
    <definedName name="AccessDatabase" hidden="1">"C:\WINDOWS\Рабочий стол\Робота Лутчина\Ltke2new\Ltke22.mdb"</definedName>
    <definedName name="LastItem">[1]Лист1!$A$1</definedName>
    <definedName name="ShowFil">[1]!ShowFil</definedName>
    <definedName name="st" localSheetId="0">#REF!</definedName>
    <definedName name="st">#REF!</definedName>
    <definedName name="xff1" localSheetId="0">'[2]1.3.3. інші витрати прямі'!#REF!</definedName>
    <definedName name="xff1">'[2]1.3.3. інші витрати прямі'!#REF!</definedName>
    <definedName name="xgg" localSheetId="0">'[2]1.3.3. інші витрати прямі'!#REF!</definedName>
    <definedName name="xgg">'[2]1.3.3. інші витрати прямі'!#REF!</definedName>
    <definedName name="xgg1">'[2]1.3.3. інші витрати прямі'!#REF!</definedName>
    <definedName name="xxx1">'[2]1.3.3. інші витрати прямі'!#REF!</definedName>
    <definedName name="zzz1">'[2]1.3.3. інші витрати прямі'!#REF!</definedName>
    <definedName name="а">'[3]Вхідні дані'!#REF!</definedName>
    <definedName name="а11111111">'[2]1.3.3. інші витрати прямі'!#REF!</definedName>
    <definedName name="а122222222222" localSheetId="0">#REF!</definedName>
    <definedName name="а122222222222">#REF!</definedName>
    <definedName name="АвтоподборВС">#REF!</definedName>
    <definedName name="автрп">#REF!</definedName>
    <definedName name="апол">#REF!</definedName>
    <definedName name="Безраб">#REF!</definedName>
    <definedName name="вар">#REF!</definedName>
    <definedName name="вп">'[3]Вхідні дані'!#REF!</definedName>
    <definedName name="Встав">[4]Коригування!$W$9:$W$2131,[4]Коригування!$AF$9:$AH$2131,[4]Коригування!$AM$9:$AM$2131,[4]Коригування!$AO$9:$AO$2131,[4]Коригування!$AQ$9:$AQ$2131,[4]Коригування!$AU$9:$AU$2131,[4]Коригування!$AW$9:$AW$2131+[4]Коригування!$AY$9:$BD$2131,[4]Коригування!$BG$9:$BP$2131,[4]Коригування!$BY$9:$BY$2131,[4]Коригування!$CF$9:$CG$2131,[4]Коригування!$CJ$9:$CO$2131,[4]Коригування!$CX$9:$CY$2131,[4]Коригування!$DB$9:$DC$2131,[4]Коригування!$DJ$9:$DJ$2131,[4]Коригування!$DL$9:$DM$2131,[4]Коригування!$DO$9:$DO$2131,[4]Коригування!$DT$9:$DT$2131</definedName>
    <definedName name="гокн" localSheetId="0">#REF!</definedName>
    <definedName name="гокн">#REF!</definedName>
    <definedName name="грн">#REF!</definedName>
    <definedName name="д">#REF!</definedName>
    <definedName name="Данньшина__10а">'[5]Вихідні дані'!$G$7:$G$33</definedName>
    <definedName name="Доро" localSheetId="0">#REF!</definedName>
    <definedName name="Доро">#REF!</definedName>
    <definedName name="є12456">#REF!</definedName>
    <definedName name="звязок">#REF!</definedName>
    <definedName name="и">#REF!</definedName>
    <definedName name="ии">#REF!</definedName>
    <definedName name="Инно">#REF!</definedName>
    <definedName name="ї">#REF!</definedName>
    <definedName name="ккене125489789696">#REF!</definedName>
    <definedName name="ккк">#REF!</definedName>
    <definedName name="л148956234">#REF!</definedName>
    <definedName name="лл">'[3]Вхідні дані'!#REF!</definedName>
    <definedName name="м12456">'[2]1.3.3. інші витрати прямі'!#REF!</definedName>
    <definedName name="мерк" localSheetId="0">#REF!</definedName>
    <definedName name="мерк">#REF!</definedName>
    <definedName name="Мой_лист">MID(CELL("имяфайла",[6]База!$E$1),SEARCH("[",CELL("имяфайла",[6]База!$E$1)),256)&amp;"!"</definedName>
    <definedName name="Накоп" localSheetId="0">#REF!</definedName>
    <definedName name="Накоп">#REF!</definedName>
    <definedName name="нгмпркеи12145697" localSheetId="0">'[3]Вхідні дані'!#REF!</definedName>
    <definedName name="нгмпркеи12145697">'[3]Вхідні дані'!#REF!</definedName>
    <definedName name="НДС" localSheetId="0">#REF!</definedName>
    <definedName name="НДС">#REF!</definedName>
    <definedName name="ніка12569">#REF!</definedName>
    <definedName name="нпаеннр">#REF!</definedName>
    <definedName name="облік">[7]скрыть!$D$4:$D$6</definedName>
    <definedName name="облікГВП">[7]скрыть!$G$4:$G$6</definedName>
    <definedName name="Од" localSheetId="0">#REF!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тклонение">'[3]Вхідні дані'!#REF!</definedName>
    <definedName name="Отсорт_Д_СВ" localSheetId="0">#REF!</definedName>
    <definedName name="Отсорт_Д_СВ">#REF!</definedName>
    <definedName name="п45617882">#REF!</definedName>
    <definedName name="павт">#REF!</definedName>
    <definedName name="пвт">'[3]Вхідні дані'!#REF!</definedName>
    <definedName name="пдв">'[3]Вхідні дані'!#REF!</definedName>
    <definedName name="Пенс" localSheetId="0">#REF!</definedName>
    <definedName name="Пенс">#REF!</definedName>
    <definedName name="перемога" localSheetId="0">'[3]Вхідні дані'!#REF!</definedName>
    <definedName name="перемога">'[3]Вхідні дані'!#REF!</definedName>
    <definedName name="поверхи">[7]скрыть!$B$4:$B$9</definedName>
    <definedName name="ппп" localSheetId="0">#REF!</definedName>
    <definedName name="ппп">#REF!</definedName>
    <definedName name="пт">#REF!</definedName>
    <definedName name="РЕГ">#REF!</definedName>
    <definedName name="Регіон">#REF!</definedName>
    <definedName name="рр">#REF!</definedName>
    <definedName name="с125697142">#REF!</definedName>
    <definedName name="Соц">#REF!</definedName>
    <definedName name="Список_компах">OFFSET(#REF!,,,COUNTA(#REF!),1)</definedName>
    <definedName name="Тело_СТ" localSheetId="0">#REF!</definedName>
    <definedName name="Тело_СТ">#REF!</definedName>
    <definedName name="Уз">#REF!</definedName>
    <definedName name="Уз_б">#REF!</definedName>
    <definedName name="Уз_і">#REF!</definedName>
    <definedName name="Уз_н">#REF!</definedName>
    <definedName name="Уп">#REF!</definedName>
    <definedName name="Уп_б">#REF!</definedName>
    <definedName name="Уп_і">#REF!</definedName>
    <definedName name="Уп_н">#REF!</definedName>
    <definedName name="УХ">#REF!</definedName>
    <definedName name="ухват">#REF!</definedName>
    <definedName name="філії">[8]Лист1!$C$4:$C$11</definedName>
    <definedName name="чапельник" localSheetId="0">#REF!</definedName>
    <definedName name="чапельник">#REF!</definedName>
    <definedName name="чатр">#REF!</definedName>
    <definedName name="Черта">#REF!</definedName>
    <definedName name="яя">'[3]Вхідні дані'!#REF!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sz val="9"/>
            <color indexed="81"/>
            <rFont val="Tahoma"/>
            <family val="2"/>
            <charset val="204"/>
          </rPr>
          <t xml:space="preserve">встановлені для усіх категорій споживачів з 01.03.2024
</t>
        </r>
      </text>
    </comment>
  </commentList>
</comments>
</file>

<file path=xl/sharedStrings.xml><?xml version="1.0" encoding="utf-8"?>
<sst xmlns="http://schemas.openxmlformats.org/spreadsheetml/2006/main" count="63" uniqueCount="46">
  <si>
    <t>з ПДВ</t>
  </si>
  <si>
    <t>№ з/п</t>
  </si>
  <si>
    <t>Категорія споживачів</t>
  </si>
  <si>
    <t>Вид тарифу, адреса котельні</t>
  </si>
  <si>
    <t>Проєкт тарифів</t>
  </si>
  <si>
    <t>Ріст/зменшення, %</t>
  </si>
  <si>
    <t>Вартість 1 Гкал теплової енергії (в еквіваленті одноставкового тарифу)</t>
  </si>
  <si>
    <t>Двоставковий тариф</t>
  </si>
  <si>
    <t>умовно-змінна частина</t>
  </si>
  <si>
    <t>умовно-постійна частина (місячна абонентська плата за одиницю приєднаного теплового навантаження) </t>
  </si>
  <si>
    <t>зміна тарифу</t>
  </si>
  <si>
    <t>умовно-постійна частина</t>
  </si>
  <si>
    <t>грн/Гкал</t>
  </si>
  <si>
    <t>грн/(Гкал/год) </t>
  </si>
  <si>
    <t>%</t>
  </si>
  <si>
    <t>І</t>
  </si>
  <si>
    <t>Населення</t>
  </si>
  <si>
    <r>
      <t xml:space="preserve">виробництво без САО, транспортування без ЦТП, постачання без ІТП (Т1) </t>
    </r>
    <r>
      <rPr>
        <i/>
        <sz val="13"/>
        <rFont val="Times New Roman"/>
        <family val="1"/>
        <charset val="204"/>
      </rPr>
      <t>без врахування витрат на оснащення будівлі ВКО</t>
    </r>
  </si>
  <si>
    <r>
      <t xml:space="preserve">виробництво без САО, транспортування без ЦТП, постачання без ІТП (Т1) </t>
    </r>
    <r>
      <rPr>
        <i/>
        <sz val="13"/>
        <rFont val="Times New Roman"/>
        <family val="1"/>
        <charset val="204"/>
      </rPr>
      <t>з врахуванням витрат на оснащення будівлі ВКО</t>
    </r>
  </si>
  <si>
    <r>
      <t xml:space="preserve">газ без САО, транспортування з ЦТП, постачання без ІТП (Т2) </t>
    </r>
    <r>
      <rPr>
        <i/>
        <sz val="13"/>
        <rFont val="Times New Roman"/>
        <family val="1"/>
        <charset val="204"/>
      </rPr>
      <t>без врахування витрат на оснащення будівлі ВКО</t>
    </r>
  </si>
  <si>
    <r>
      <t xml:space="preserve">виробництво без САО, транспортування з ЦТП, постачання без ІТП (Т2) </t>
    </r>
    <r>
      <rPr>
        <i/>
        <sz val="13"/>
        <rFont val="Times New Roman"/>
        <family val="1"/>
        <charset val="204"/>
      </rPr>
      <t>з врахуванням витрат на оснащення будівлі ВКО</t>
    </r>
  </si>
  <si>
    <t>виробництво без САО, транспортування без ЦТП, постачання з ІТП (Т3)</t>
  </si>
  <si>
    <t>САО 2 Г.Гулевичівни,12, постачання без ІТП</t>
  </si>
  <si>
    <t>виробництво САО 5, вул. Ковельська,150, постачання без ІТП</t>
  </si>
  <si>
    <t>САО 8, Тарасова, 41, постачання без ІТП</t>
  </si>
  <si>
    <t>ІІ</t>
  </si>
  <si>
    <t>Бюджетні установи</t>
  </si>
  <si>
    <r>
      <t xml:space="preserve">виробництво без САО, транспортування з ЦТП, постачання без ІТП (Т2) </t>
    </r>
    <r>
      <rPr>
        <i/>
        <sz val="13"/>
        <rFont val="Times New Roman"/>
        <family val="1"/>
        <charset val="204"/>
      </rPr>
      <t>без врахування витрат на оснащення будівлі ВКО</t>
    </r>
  </si>
  <si>
    <t>ІІІ</t>
  </si>
  <si>
    <t>Інші споживачі</t>
  </si>
  <si>
    <r>
      <t xml:space="preserve">виробництво  без САО, транспортування з ЦТП, постачання без ІТП (Т2) </t>
    </r>
    <r>
      <rPr>
        <i/>
        <sz val="13"/>
        <rFont val="Times New Roman"/>
        <family val="1"/>
        <charset val="204"/>
      </rPr>
      <t>без врахування витрат на оснащення будівлі ВКО</t>
    </r>
  </si>
  <si>
    <t>виробництво  без САО, транспортування без ЦТП, постачання з ІТП (Т3)</t>
  </si>
  <si>
    <t>IV</t>
  </si>
  <si>
    <t>Релігійні організації</t>
  </si>
  <si>
    <t>виробництво без САО, транспортування без ЦТП, постачання без ІТП</t>
  </si>
  <si>
    <t>виробництво САО 3, вул. Дубнівська, 15, постачання без ІТП</t>
  </si>
  <si>
    <t>виробництво САО 4, вул. Ковельська, 47а, постачання без ІТП</t>
  </si>
  <si>
    <t>виробництво САО 6, вул. Кравчука, 11б,   постачання без ІТП</t>
  </si>
  <si>
    <t>виробництво САО 7 вул. Кравчука, 11в,  постачання без ІТП</t>
  </si>
  <si>
    <t>виробництво САО 9, вул. Героїв-добровольців, 4в, постачання без ІТП</t>
  </si>
  <si>
    <t>виробництво САО 10, вул. Героїв-добровольців, 4д,  постачання без ІТП</t>
  </si>
  <si>
    <t>виробництво САО 6, вул. Кравчука, 11б, постачання без ІТП</t>
  </si>
  <si>
    <t>виробництво САО 7 вул. Кравчука, 11в, постачання без ІТП</t>
  </si>
  <si>
    <t>Встановлені тарифи (затверджені)</t>
  </si>
  <si>
    <t>виробництво САО 1 вул. Захисників України, 20, постачання без ІТП</t>
  </si>
  <si>
    <t xml:space="preserve">Порівняння встановлених рішенням виконавчого комітету Луцької міської ради від 14.02.2024 №58-1 та проєкту тарифів ДКП "Луцьктепло" на теплову енергію за категоріями споживачів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</si>
</sst>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0"/>
      <name val="Arial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9"/>
      <color indexed="81"/>
      <name val="Tahoma"/>
      <family val="2"/>
      <charset val="204"/>
    </font>
    <font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2" borderId="0" applyNumberFormat="0" applyBorder="0" applyAlignment="0" applyProtection="0"/>
  </cellStyleXfs>
  <cellXfs count="137">
    <xf numFmtId="0" fontId="0" fillId="0" borderId="0" xfId="0"/>
    <xf numFmtId="0" fontId="11" fillId="0" borderId="0" xfId="1" applyFill="1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4" fontId="10" fillId="0" borderId="30" xfId="0" applyNumberFormat="1" applyFont="1" applyFill="1" applyBorder="1" applyAlignment="1">
      <alignment horizontal="right" vertical="center" wrapText="1"/>
    </xf>
    <xf numFmtId="4" fontId="10" fillId="0" borderId="31" xfId="0" applyNumberFormat="1" applyFont="1" applyFill="1" applyBorder="1" applyAlignment="1">
      <alignment horizontal="right" vertical="center" wrapText="1"/>
    </xf>
    <xf numFmtId="4" fontId="10" fillId="0" borderId="3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30" xfId="0" applyNumberFormat="1" applyFont="1" applyFill="1" applyBorder="1" applyAlignment="1">
      <alignment horizontal="center" vertical="center" wrapText="1"/>
    </xf>
    <xf numFmtId="10" fontId="5" fillId="0" borderId="31" xfId="0" applyNumberFormat="1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4" fontId="10" fillId="0" borderId="24" xfId="0" applyNumberFormat="1" applyFont="1" applyFill="1" applyBorder="1" applyAlignment="1">
      <alignment horizontal="right" vertical="center" wrapText="1"/>
    </xf>
    <xf numFmtId="4" fontId="10" fillId="0" borderId="36" xfId="0" applyNumberFormat="1" applyFont="1" applyFill="1" applyBorder="1" applyAlignment="1">
      <alignment horizontal="right" vertical="center" wrapText="1"/>
    </xf>
    <xf numFmtId="4" fontId="10" fillId="0" borderId="37" xfId="0" applyNumberFormat="1" applyFont="1" applyFill="1" applyBorder="1" applyAlignment="1">
      <alignment horizontal="right" vertical="center" wrapText="1"/>
    </xf>
    <xf numFmtId="4" fontId="10" fillId="0" borderId="38" xfId="0" applyNumberFormat="1" applyFont="1" applyFill="1" applyBorder="1" applyAlignment="1">
      <alignment horizontal="right" vertical="center" wrapText="1"/>
    </xf>
    <xf numFmtId="4" fontId="10" fillId="0" borderId="39" xfId="0" applyNumberFormat="1" applyFont="1" applyFill="1" applyBorder="1" applyAlignment="1">
      <alignment horizontal="right" vertical="center" wrapText="1"/>
    </xf>
    <xf numFmtId="4" fontId="10" fillId="0" borderId="40" xfId="0" applyNumberFormat="1" applyFont="1" applyFill="1" applyBorder="1" applyAlignment="1">
      <alignment horizontal="right" vertical="center" wrapText="1"/>
    </xf>
    <xf numFmtId="10" fontId="5" fillId="0" borderId="24" xfId="0" applyNumberFormat="1" applyFont="1" applyFill="1" applyBorder="1" applyAlignment="1">
      <alignment horizontal="center" vertical="center" wrapText="1"/>
    </xf>
    <xf numFmtId="10" fontId="5" fillId="0" borderId="36" xfId="0" applyNumberFormat="1" applyFont="1" applyFill="1" applyBorder="1" applyAlignment="1">
      <alignment horizontal="center" vertical="center" wrapText="1"/>
    </xf>
    <xf numFmtId="10" fontId="5" fillId="0" borderId="37" xfId="0" applyNumberFormat="1" applyFont="1" applyFill="1" applyBorder="1" applyAlignment="1">
      <alignment horizontal="center" vertical="center" wrapText="1"/>
    </xf>
    <xf numFmtId="4" fontId="10" fillId="0" borderId="41" xfId="0" applyNumberFormat="1" applyFont="1" applyFill="1" applyBorder="1" applyAlignment="1">
      <alignment horizontal="right" vertical="center" wrapText="1"/>
    </xf>
    <xf numFmtId="4" fontId="10" fillId="0" borderId="42" xfId="0" applyNumberFormat="1" applyFont="1" applyFill="1" applyBorder="1" applyAlignment="1">
      <alignment horizontal="right" vertical="center" wrapText="1"/>
    </xf>
    <xf numFmtId="4" fontId="10" fillId="0" borderId="43" xfId="0" applyNumberFormat="1" applyFont="1" applyFill="1" applyBorder="1" applyAlignment="1">
      <alignment horizontal="right" vertical="center" wrapText="1"/>
    </xf>
    <xf numFmtId="10" fontId="5" fillId="0" borderId="41" xfId="0" applyNumberFormat="1" applyFont="1" applyFill="1" applyBorder="1" applyAlignment="1">
      <alignment horizontal="center" vertical="center" wrapText="1"/>
    </xf>
    <xf numFmtId="10" fontId="5" fillId="0" borderId="42" xfId="0" applyNumberFormat="1" applyFont="1" applyFill="1" applyBorder="1" applyAlignment="1">
      <alignment horizontal="center" vertical="center" wrapText="1"/>
    </xf>
    <xf numFmtId="10" fontId="5" fillId="0" borderId="44" xfId="0" applyNumberFormat="1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4" fontId="10" fillId="0" borderId="46" xfId="0" applyNumberFormat="1" applyFont="1" applyFill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horizontal="right" vertical="center" wrapText="1"/>
    </xf>
    <xf numFmtId="4" fontId="10" fillId="0" borderId="48" xfId="0" applyNumberFormat="1" applyFont="1" applyFill="1" applyBorder="1" applyAlignment="1">
      <alignment horizontal="right" vertical="center" wrapText="1"/>
    </xf>
    <xf numFmtId="0" fontId="8" fillId="0" borderId="16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Fill="1" applyBorder="1" applyAlignment="1">
      <alignment horizontal="right" vertical="center" wrapText="1"/>
    </xf>
    <xf numFmtId="4" fontId="10" fillId="0" borderId="49" xfId="0" applyNumberFormat="1" applyFont="1" applyFill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horizontal="right" vertical="center" wrapText="1"/>
    </xf>
    <xf numFmtId="10" fontId="5" fillId="0" borderId="27" xfId="0" applyNumberFormat="1" applyFont="1" applyFill="1" applyBorder="1" applyAlignment="1">
      <alignment horizontal="center" vertical="center" wrapText="1"/>
    </xf>
    <xf numFmtId="10" fontId="5" fillId="0" borderId="51" xfId="0" applyNumberFormat="1" applyFont="1" applyFill="1" applyBorder="1" applyAlignment="1">
      <alignment horizontal="center" vertical="center" wrapText="1"/>
    </xf>
    <xf numFmtId="10" fontId="5" fillId="0" borderId="5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8" fillId="0" borderId="53" xfId="0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right" vertical="center" wrapText="1"/>
    </xf>
    <xf numFmtId="4" fontId="10" fillId="0" borderId="54" xfId="0" applyNumberFormat="1" applyFont="1" applyFill="1" applyBorder="1" applyAlignment="1">
      <alignment horizontal="right" vertical="center" wrapText="1"/>
    </xf>
    <xf numFmtId="0" fontId="8" fillId="0" borderId="55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0" fillId="0" borderId="56" xfId="0" applyNumberFormat="1" applyFont="1" applyFill="1" applyBorder="1" applyAlignment="1">
      <alignment horizontal="right" vertical="center" wrapText="1"/>
    </xf>
    <xf numFmtId="4" fontId="10" fillId="0" borderId="57" xfId="0" applyNumberFormat="1" applyFont="1" applyFill="1" applyBorder="1" applyAlignment="1">
      <alignment horizontal="right" vertical="center" wrapText="1"/>
    </xf>
    <xf numFmtId="4" fontId="10" fillId="0" borderId="58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10" fontId="5" fillId="0" borderId="12" xfId="0" applyNumberFormat="1" applyFont="1" applyFill="1" applyBorder="1" applyAlignment="1">
      <alignment horizontal="center" vertical="center" wrapText="1"/>
    </xf>
    <xf numFmtId="10" fontId="5" fillId="0" borderId="56" xfId="0" applyNumberFormat="1" applyFont="1" applyFill="1" applyBorder="1" applyAlignment="1">
      <alignment horizontal="center" vertical="center" wrapText="1"/>
    </xf>
    <xf numFmtId="10" fontId="5" fillId="0" borderId="57" xfId="0" applyNumberFormat="1" applyFont="1" applyFill="1" applyBorder="1" applyAlignment="1">
      <alignment horizontal="center" vertical="center" wrapText="1"/>
    </xf>
    <xf numFmtId="4" fontId="10" fillId="0" borderId="59" xfId="0" applyNumberFormat="1" applyFont="1" applyFill="1" applyBorder="1" applyAlignment="1">
      <alignment horizontal="right" vertical="center" wrapText="1"/>
    </xf>
    <xf numFmtId="4" fontId="10" fillId="0" borderId="25" xfId="0" applyNumberFormat="1" applyFont="1" applyFill="1" applyBorder="1" applyAlignment="1">
      <alignment horizontal="right" vertical="center" wrapText="1"/>
    </xf>
    <xf numFmtId="10" fontId="5" fillId="0" borderId="32" xfId="0" applyNumberFormat="1" applyFont="1" applyFill="1" applyBorder="1" applyAlignment="1">
      <alignment horizontal="center" vertical="center" wrapText="1"/>
    </xf>
    <xf numFmtId="10" fontId="5" fillId="0" borderId="60" xfId="0" applyNumberFormat="1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4" fontId="10" fillId="0" borderId="62" xfId="0" applyNumberFormat="1" applyFont="1" applyFill="1" applyBorder="1" applyAlignment="1">
      <alignment horizontal="right" vertical="center" wrapText="1"/>
    </xf>
    <xf numFmtId="4" fontId="10" fillId="0" borderId="63" xfId="0" applyNumberFormat="1" applyFont="1" applyFill="1" applyBorder="1" applyAlignment="1">
      <alignment horizontal="right" vertical="center" wrapText="1"/>
    </xf>
    <xf numFmtId="4" fontId="10" fillId="0" borderId="64" xfId="0" applyNumberFormat="1" applyFont="1" applyFill="1" applyBorder="1" applyAlignment="1">
      <alignment horizontal="right" vertical="center" wrapText="1"/>
    </xf>
    <xf numFmtId="10" fontId="5" fillId="0" borderId="21" xfId="0" applyNumberFormat="1" applyFont="1" applyFill="1" applyBorder="1" applyAlignment="1">
      <alignment horizontal="center" vertical="center" wrapText="1"/>
    </xf>
    <xf numFmtId="10" fontId="5" fillId="0" borderId="38" xfId="0" applyNumberFormat="1" applyFont="1" applyFill="1" applyBorder="1" applyAlignment="1">
      <alignment horizontal="center" vertical="center" wrapText="1"/>
    </xf>
    <xf numFmtId="10" fontId="5" fillId="0" borderId="19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4" fontId="10" fillId="0" borderId="22" xfId="0" applyNumberFormat="1" applyFont="1" applyFill="1" applyBorder="1" applyAlignment="1">
      <alignment horizontal="right" vertical="center" wrapText="1"/>
    </xf>
    <xf numFmtId="4" fontId="10" fillId="0" borderId="51" xfId="0" applyNumberFormat="1" applyFont="1" applyFill="1" applyBorder="1" applyAlignment="1">
      <alignment horizontal="right" vertical="center" wrapText="1"/>
    </xf>
    <xf numFmtId="4" fontId="10" fillId="0" borderId="52" xfId="0" applyNumberFormat="1" applyFont="1" applyFill="1" applyBorder="1" applyAlignment="1">
      <alignment horizontal="right" vertical="center" wrapText="1"/>
    </xf>
    <xf numFmtId="10" fontId="5" fillId="0" borderId="4" xfId="0" applyNumberFormat="1" applyFont="1" applyFill="1" applyBorder="1" applyAlignment="1">
      <alignment horizontal="center" vertical="center" wrapText="1"/>
    </xf>
    <xf numFmtId="10" fontId="5" fillId="0" borderId="49" xfId="0" applyNumberFormat="1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 wrapText="1"/>
    </xf>
    <xf numFmtId="10" fontId="5" fillId="0" borderId="54" xfId="0" applyNumberFormat="1" applyFont="1" applyFill="1" applyBorder="1" applyAlignment="1">
      <alignment horizontal="center" vertical="center" wrapText="1"/>
    </xf>
    <xf numFmtId="10" fontId="5" fillId="0" borderId="65" xfId="0" applyNumberFormat="1" applyFont="1" applyFill="1" applyBorder="1" applyAlignment="1">
      <alignment horizontal="center" vertical="center" wrapText="1"/>
    </xf>
    <xf numFmtId="4" fontId="10" fillId="0" borderId="66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0" fontId="13" fillId="0" borderId="24" xfId="0" applyNumberFormat="1" applyFont="1" applyFill="1" applyBorder="1" applyAlignment="1">
      <alignment horizontal="center" vertical="center" wrapText="1"/>
    </xf>
    <xf numFmtId="10" fontId="13" fillId="0" borderId="36" xfId="0" applyNumberFormat="1" applyFont="1" applyFill="1" applyBorder="1" applyAlignment="1">
      <alignment horizontal="center" vertical="center" wrapText="1"/>
    </xf>
    <xf numFmtId="10" fontId="13" fillId="0" borderId="37" xfId="0" applyNumberFormat="1" applyFont="1" applyFill="1" applyBorder="1" applyAlignment="1">
      <alignment horizontal="center" vertical="center" wrapText="1"/>
    </xf>
    <xf numFmtId="10" fontId="13" fillId="0" borderId="21" xfId="0" applyNumberFormat="1" applyFont="1" applyFill="1" applyBorder="1" applyAlignment="1">
      <alignment horizontal="center" vertical="center" wrapText="1"/>
    </xf>
    <xf numFmtId="10" fontId="13" fillId="0" borderId="38" xfId="0" applyNumberFormat="1" applyFont="1" applyFill="1" applyBorder="1" applyAlignment="1">
      <alignment horizontal="center" vertical="center" wrapText="1"/>
    </xf>
    <xf numFmtId="10" fontId="13" fillId="0" borderId="19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Ariadna\Sum_p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user\Desktop\&#1042;&#1072;&#1088;&#1090;&#1110;&#1089;&#1090;&#1100;%20&#1087;&#1086;&#1089;&#1083;&#1091;&#1075;\&#1082;&#1086;&#1088;&#1080;&#1075;&#1091;&#1074;&#1072;&#1085;&#1085;&#1103;%202\&#1057;&#1090;&#1088;&#1091;&#1082;-&#1088;&#1080;,%20&#1090;&#1072;&#1088;&#1080;&#1092;&#1080;,%20&#1072;&#1076;&#1084;&#1110;&#1085;,%20&#1047;&#1042;&#1042;,%20&#1084;&#1072;&#1090;&#1077;&#1088;%20&#1073;&#1077;&#1088;&#1077;&#1079;&#1077;&#1085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MyDocs\&#1082;&#1072;&#1093;&#1086;&#1074;&#1082;&#1072;\Tarif_Teplo_Shablon_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user\Desktop\&#1055;&#1083;&#1072;&#1085;%202012%20-%20&#1076;&#1083;&#1103;%20&#1045;&#1042;\&#1056;&#1086;&#1079;&#1088;&#1072;&#1093;&#1091;&#1085;&#1086;&#1082;%20&#1074;&#1080;&#1082;&#1080;&#1076;&#1110;&#1074;%20&#1082;&#1086;&#1090;&#1077;&#1083;&#1100;&#1085;&#1103;&#1084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6д послуга населення"/>
      <sheetName val="на сайт діагр"/>
      <sheetName val="Д8_послсуга"/>
      <sheetName val="Річний план"/>
      <sheetName val="тариф на теплову енергію"/>
      <sheetName val="заг. тариф правильний"/>
      <sheetName val="Виробництво (2)"/>
      <sheetName val="транспортування (2)"/>
      <sheetName val="постачання (2)"/>
      <sheetName val="Д3_послуга"/>
      <sheetName val="тариф на послугу опалення"/>
      <sheetName val="тариф на послугу з гвп відомче"/>
      <sheetName val="тариф на послугу ГВП (насел (2"/>
      <sheetName val="тариф на послугу ГВП (бюдж.)"/>
      <sheetName val="тариф на послугу ГВП (інші)"/>
      <sheetName val="1.3.3. інші витрати прямі"/>
      <sheetName val="1.1.6. Матеріали запчастини"/>
      <sheetName val="1.1.6. Матеріали запчастини (2"/>
      <sheetName val="ЗВВ всього"/>
      <sheetName val="Адмін. всього"/>
      <sheetName val="ЗВВ збут"/>
      <sheetName val="Адмін Збут."/>
      <sheetName val="Витрати на збут послу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Обсяги послуг_навантаж"/>
      <sheetName val="Тариф_опал_ГВП"/>
      <sheetName val="Проект доходів"/>
      <sheetName val="Повна собівартість"/>
      <sheetName val="Прямі"/>
      <sheetName val="Загальновиробничі"/>
      <sheetName val="Адміністративні"/>
      <sheetName val="Збут"/>
      <sheetName val="Інші_операц"/>
      <sheetName val="Паливо"/>
      <sheetName val="Електр_енерг"/>
      <sheetName val="ПММ"/>
      <sheetName val="Вода_Водовід"/>
      <sheetName val="Мат_витр"/>
      <sheetName val="Охорон_ прац"/>
      <sheetName val="Амортизац_2006"/>
      <sheetName val="Амортизац_2007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Фін_витр (2)"/>
      <sheetName val="Ремон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и розрахунку"/>
      <sheetName val="дахові котельні"/>
      <sheetName val="Вихідні дані"/>
      <sheetName val="Лист3"/>
      <sheetName val="Лист5"/>
      <sheetName val="Лист4"/>
      <sheetName val="відходи"/>
    </sheetNames>
    <sheetDataSet>
      <sheetData sheetId="0">
        <row r="8">
          <cell r="D8">
            <v>0.747</v>
          </cell>
        </row>
      </sheetData>
      <sheetData sheetId="1" refreshError="1"/>
      <sheetData sheetId="2">
        <row r="5">
          <cell r="D5">
            <v>68190900</v>
          </cell>
        </row>
        <row r="7">
          <cell r="G7" t="str">
            <v>Г. Артемовського, 20</v>
          </cell>
        </row>
        <row r="8">
          <cell r="G8" t="str">
            <v xml:space="preserve"> Винниченка,30</v>
          </cell>
        </row>
        <row r="9">
          <cell r="G9" t="str">
            <v>Стрілецька, 27</v>
          </cell>
        </row>
        <row r="10">
          <cell r="G10" t="str">
            <v>8-го березня</v>
          </cell>
        </row>
        <row r="11">
          <cell r="G11" t="str">
            <v>Волі, 1</v>
          </cell>
        </row>
        <row r="12">
          <cell r="G12" t="str">
            <v>Потапова,10</v>
          </cell>
        </row>
        <row r="13">
          <cell r="G13" t="str">
            <v>Л.Українки, 67</v>
          </cell>
        </row>
        <row r="14">
          <cell r="G14" t="str">
            <v>Даргомижського, 3</v>
          </cell>
        </row>
        <row r="15">
          <cell r="G15" t="str">
            <v>Данньшина, 10а</v>
          </cell>
        </row>
        <row r="16">
          <cell r="G16" t="str">
            <v>Боголюби</v>
          </cell>
        </row>
        <row r="17">
          <cell r="G17" t="str">
            <v>Стефаніка, 3</v>
          </cell>
        </row>
        <row r="18">
          <cell r="G18" t="str">
            <v>Володимирська,100</v>
          </cell>
        </row>
        <row r="19">
          <cell r="G19" t="str">
            <v>Вавілова,6</v>
          </cell>
        </row>
        <row r="20">
          <cell r="G20" t="str">
            <v>З.Космодемянської</v>
          </cell>
        </row>
        <row r="21">
          <cell r="G21" t="str">
            <v>Дубнівська, 34</v>
          </cell>
        </row>
        <row r="22">
          <cell r="G22" t="str">
            <v>Вороніхіна, 15б</v>
          </cell>
        </row>
        <row r="23">
          <cell r="G23" t="str">
            <v>Декабристів,29</v>
          </cell>
        </row>
        <row r="24">
          <cell r="G24" t="str">
            <v>Відродження, 15б</v>
          </cell>
        </row>
        <row r="25">
          <cell r="G25" t="str">
            <v>Загородня,1</v>
          </cell>
        </row>
        <row r="26">
          <cell r="G26" t="str">
            <v>Теремнівська,100</v>
          </cell>
        </row>
        <row r="27">
          <cell r="G27" t="str">
            <v>Конякіна,24а</v>
          </cell>
        </row>
        <row r="28">
          <cell r="G28" t="str">
            <v>Стрілецька,2</v>
          </cell>
        </row>
        <row r="29">
          <cell r="G29" t="str">
            <v>Ковельська,68</v>
          </cell>
        </row>
        <row r="30">
          <cell r="G30" t="str">
            <v>Рівненьська,119</v>
          </cell>
        </row>
        <row r="31">
          <cell r="G31" t="str">
            <v>Боженка,34</v>
          </cell>
        </row>
        <row r="32">
          <cell r="G32" t="str">
            <v>Ранкова,20</v>
          </cell>
        </row>
        <row r="33">
          <cell r="G33" t="str">
            <v>інші</v>
          </cell>
        </row>
      </sheetData>
      <sheetData sheetId="3">
        <row r="5">
          <cell r="C5" t="str">
            <v>Сnо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topLeftCell="A28" zoomScaleNormal="100" workbookViewId="0">
      <selection activeCell="H51" sqref="H51"/>
    </sheetView>
  </sheetViews>
  <sheetFormatPr defaultRowHeight="12.75" x14ac:dyDescent="0.2"/>
  <cols>
    <col min="1" max="1" width="4.5703125" style="2" customWidth="1"/>
    <col min="2" max="2" width="19" style="2" customWidth="1"/>
    <col min="3" max="3" width="48.42578125" style="2" customWidth="1"/>
    <col min="4" max="4" width="19.5703125" style="2" customWidth="1"/>
    <col min="5" max="5" width="15.5703125" style="2" customWidth="1"/>
    <col min="6" max="6" width="20.28515625" style="2" customWidth="1"/>
    <col min="7" max="7" width="17.42578125" style="2" customWidth="1"/>
    <col min="8" max="8" width="15.85546875" style="2" customWidth="1"/>
    <col min="9" max="9" width="19.7109375" style="2" customWidth="1"/>
    <col min="10" max="11" width="13.42578125" style="2" customWidth="1"/>
    <col min="12" max="12" width="12.42578125" style="2" customWidth="1"/>
    <col min="13" max="13" width="9.140625" style="2"/>
  </cols>
  <sheetData>
    <row r="1" spans="1:13" ht="42" customHeight="1" x14ac:dyDescent="0.2">
      <c r="A1" s="112" t="s">
        <v>45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3" ht="26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26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thickBot="1" x14ac:dyDescent="0.25">
      <c r="A4" s="4"/>
      <c r="B4" s="4"/>
      <c r="C4" s="4"/>
      <c r="D4" s="4"/>
      <c r="E4" s="4"/>
      <c r="F4" s="4"/>
      <c r="G4" s="4"/>
      <c r="H4" s="4"/>
      <c r="I4" s="5" t="s">
        <v>0</v>
      </c>
      <c r="J4" s="6"/>
      <c r="K4" s="4"/>
      <c r="L4" s="4"/>
    </row>
    <row r="5" spans="1:13" ht="24" customHeight="1" thickBot="1" x14ac:dyDescent="0.25">
      <c r="A5" s="113" t="s">
        <v>1</v>
      </c>
      <c r="B5" s="116" t="s">
        <v>2</v>
      </c>
      <c r="C5" s="119" t="s">
        <v>3</v>
      </c>
      <c r="D5" s="122" t="s">
        <v>43</v>
      </c>
      <c r="E5" s="123"/>
      <c r="F5" s="124"/>
      <c r="G5" s="125" t="s">
        <v>4</v>
      </c>
      <c r="H5" s="125"/>
      <c r="I5" s="126"/>
      <c r="J5" s="127" t="s">
        <v>5</v>
      </c>
      <c r="K5" s="128"/>
      <c r="L5" s="129"/>
    </row>
    <row r="6" spans="1:13" ht="16.5" customHeight="1" thickBot="1" x14ac:dyDescent="0.25">
      <c r="A6" s="114"/>
      <c r="B6" s="117"/>
      <c r="C6" s="120"/>
      <c r="D6" s="119" t="s">
        <v>6</v>
      </c>
      <c r="E6" s="133" t="s">
        <v>7</v>
      </c>
      <c r="F6" s="134"/>
      <c r="G6" s="135" t="str">
        <f>D6</f>
        <v>Вартість 1 Гкал теплової енергії (в еквіваленті одноставкового тарифу)</v>
      </c>
      <c r="H6" s="104" t="s">
        <v>7</v>
      </c>
      <c r="I6" s="105"/>
      <c r="J6" s="130"/>
      <c r="K6" s="131"/>
      <c r="L6" s="132"/>
    </row>
    <row r="7" spans="1:13" ht="170.25" customHeight="1" thickBot="1" x14ac:dyDescent="0.25">
      <c r="A7" s="114"/>
      <c r="B7" s="117"/>
      <c r="C7" s="120"/>
      <c r="D7" s="121"/>
      <c r="E7" s="7" t="s">
        <v>8</v>
      </c>
      <c r="F7" s="8" t="s">
        <v>9</v>
      </c>
      <c r="G7" s="136"/>
      <c r="H7" s="7" t="s">
        <v>8</v>
      </c>
      <c r="I7" s="8" t="s">
        <v>9</v>
      </c>
      <c r="J7" s="9" t="s">
        <v>10</v>
      </c>
      <c r="K7" s="9" t="s">
        <v>8</v>
      </c>
      <c r="L7" s="10" t="s">
        <v>11</v>
      </c>
    </row>
    <row r="8" spans="1:13" ht="41.25" customHeight="1" thickBot="1" x14ac:dyDescent="0.25">
      <c r="A8" s="115"/>
      <c r="B8" s="118"/>
      <c r="C8" s="121"/>
      <c r="D8" s="11" t="s">
        <v>12</v>
      </c>
      <c r="E8" s="11" t="s">
        <v>12</v>
      </c>
      <c r="F8" s="11" t="s">
        <v>13</v>
      </c>
      <c r="G8" s="12" t="s">
        <v>12</v>
      </c>
      <c r="H8" s="13" t="s">
        <v>12</v>
      </c>
      <c r="I8" s="14" t="s">
        <v>13</v>
      </c>
      <c r="J8" s="106" t="s">
        <v>14</v>
      </c>
      <c r="K8" s="107"/>
      <c r="L8" s="108"/>
    </row>
    <row r="9" spans="1:13" ht="69" customHeight="1" x14ac:dyDescent="0.2">
      <c r="A9" s="109" t="s">
        <v>15</v>
      </c>
      <c r="B9" s="101" t="s">
        <v>16</v>
      </c>
      <c r="C9" s="15" t="s">
        <v>17</v>
      </c>
      <c r="D9" s="16">
        <v>2260.3199999999997</v>
      </c>
      <c r="E9" s="17">
        <v>1507.5239999999999</v>
      </c>
      <c r="F9" s="18">
        <v>108507.39599999999</v>
      </c>
      <c r="G9" s="19">
        <v>2415.7079999999996</v>
      </c>
      <c r="H9" s="17">
        <v>1506.204</v>
      </c>
      <c r="I9" s="20">
        <v>129578.76</v>
      </c>
      <c r="J9" s="21">
        <v>6.8746018262900721E-2</v>
      </c>
      <c r="K9" s="22">
        <v>-8.7560795052010754E-4</v>
      </c>
      <c r="L9" s="23">
        <v>0.19419288248332855</v>
      </c>
    </row>
    <row r="10" spans="1:13" ht="64.5" customHeight="1" thickBot="1" x14ac:dyDescent="0.25">
      <c r="A10" s="110"/>
      <c r="B10" s="102"/>
      <c r="C10" s="24" t="s">
        <v>18</v>
      </c>
      <c r="D10" s="25"/>
      <c r="E10" s="26"/>
      <c r="F10" s="27"/>
      <c r="G10" s="28">
        <v>3366.1320000000001</v>
      </c>
      <c r="H10" s="29">
        <v>1506.204</v>
      </c>
      <c r="I10" s="30">
        <v>263763.85199999996</v>
      </c>
      <c r="J10" s="91" t="e">
        <v>#DIV/0!</v>
      </c>
      <c r="K10" s="92" t="e">
        <v>#DIV/0!</v>
      </c>
      <c r="L10" s="93" t="e">
        <v>#DIV/0!</v>
      </c>
    </row>
    <row r="11" spans="1:13" ht="58.5" customHeight="1" thickBot="1" x14ac:dyDescent="0.25">
      <c r="A11" s="110"/>
      <c r="B11" s="102"/>
      <c r="C11" s="15" t="s">
        <v>19</v>
      </c>
      <c r="D11" s="34">
        <v>2471.328</v>
      </c>
      <c r="E11" s="35">
        <v>1647.7319999999997</v>
      </c>
      <c r="F11" s="36">
        <v>130127.31599999999</v>
      </c>
      <c r="G11" s="34">
        <v>2619.7679999999996</v>
      </c>
      <c r="H11" s="35">
        <v>1637.472</v>
      </c>
      <c r="I11" s="36">
        <v>154668.924</v>
      </c>
      <c r="J11" s="37">
        <v>6.006487200403976E-2</v>
      </c>
      <c r="K11" s="38">
        <v>-6.226740756384963E-3</v>
      </c>
      <c r="L11" s="39">
        <v>0.1885968969036449</v>
      </c>
    </row>
    <row r="12" spans="1:13" ht="58.5" hidden="1" customHeight="1" thickBot="1" x14ac:dyDescent="0.25">
      <c r="A12" s="110"/>
      <c r="B12" s="102"/>
      <c r="C12" s="40" t="s">
        <v>20</v>
      </c>
      <c r="D12" s="41" t="e">
        <v>#DIV/0!</v>
      </c>
      <c r="E12" s="42">
        <v>1647.7319999999997</v>
      </c>
      <c r="F12" s="43" t="e">
        <v>#DIV/0!</v>
      </c>
      <c r="G12" s="41" t="e">
        <v>#DIV/0!</v>
      </c>
      <c r="H12" s="42">
        <v>1637.472</v>
      </c>
      <c r="I12" s="43" t="e">
        <v>#DIV/0!</v>
      </c>
      <c r="J12" s="31" t="e">
        <v>#DIV/0!</v>
      </c>
      <c r="K12" s="32">
        <v>-6.226740756384963E-3</v>
      </c>
      <c r="L12" s="33" t="e">
        <v>#DIV/0!</v>
      </c>
    </row>
    <row r="13" spans="1:13" ht="38.25" customHeight="1" thickBot="1" x14ac:dyDescent="0.25">
      <c r="A13" s="110"/>
      <c r="B13" s="102"/>
      <c r="C13" s="44" t="s">
        <v>21</v>
      </c>
      <c r="D13" s="45">
        <v>2271.0360000000001</v>
      </c>
      <c r="E13" s="46">
        <v>1502.7479999999998</v>
      </c>
      <c r="F13" s="47">
        <v>109944.87599999999</v>
      </c>
      <c r="G13" s="48">
        <v>2451.48</v>
      </c>
      <c r="H13" s="46">
        <v>1517.376</v>
      </c>
      <c r="I13" s="49">
        <v>131832.804</v>
      </c>
      <c r="J13" s="50">
        <v>7.9454486850935035E-2</v>
      </c>
      <c r="K13" s="51">
        <v>9.7341670060451246E-3</v>
      </c>
      <c r="L13" s="52">
        <v>0.19908092851912462</v>
      </c>
      <c r="M13" s="53"/>
    </row>
    <row r="14" spans="1:13" ht="38.25" customHeight="1" x14ac:dyDescent="0.2">
      <c r="A14" s="110"/>
      <c r="B14" s="102"/>
      <c r="C14" s="54" t="s">
        <v>44</v>
      </c>
      <c r="D14" s="34">
        <v>2308.7640000000001</v>
      </c>
      <c r="E14" s="35">
        <v>1302.6119999999999</v>
      </c>
      <c r="F14" s="55">
        <v>152018.736</v>
      </c>
      <c r="G14" s="56">
        <v>2375.34</v>
      </c>
      <c r="H14" s="35">
        <v>1330.4159999999999</v>
      </c>
      <c r="I14" s="36">
        <v>156544.18799999999</v>
      </c>
      <c r="J14" s="21">
        <v>2.883620846478907E-2</v>
      </c>
      <c r="K14" s="22">
        <v>2.1344805667382172E-2</v>
      </c>
      <c r="L14" s="23">
        <v>2.9769041100302207E-2</v>
      </c>
    </row>
    <row r="15" spans="1:13" ht="38.25" hidden="1" customHeight="1" x14ac:dyDescent="0.2">
      <c r="A15" s="110"/>
      <c r="B15" s="102"/>
      <c r="C15" s="57" t="s">
        <v>22</v>
      </c>
      <c r="D15" s="58"/>
      <c r="E15" s="59"/>
      <c r="F15" s="60"/>
      <c r="G15" s="61"/>
      <c r="H15" s="59"/>
      <c r="I15" s="62"/>
      <c r="J15" s="63" t="e">
        <v>#DIV/0!</v>
      </c>
      <c r="K15" s="64" t="e">
        <v>#DIV/0!</v>
      </c>
      <c r="L15" s="65" t="e">
        <v>#DIV/0!</v>
      </c>
    </row>
    <row r="16" spans="1:13" ht="38.25" customHeight="1" x14ac:dyDescent="0.2">
      <c r="A16" s="110"/>
      <c r="B16" s="102"/>
      <c r="C16" s="57" t="s">
        <v>35</v>
      </c>
      <c r="D16" s="58">
        <v>2042.424</v>
      </c>
      <c r="E16" s="59">
        <v>1167.912</v>
      </c>
      <c r="F16" s="60">
        <v>127984.53599999999</v>
      </c>
      <c r="G16" s="61">
        <v>2348.52</v>
      </c>
      <c r="H16" s="59">
        <v>1282.9199999999998</v>
      </c>
      <c r="I16" s="62">
        <v>154000.33199999999</v>
      </c>
      <c r="J16" s="63">
        <v>0.14986897921293529</v>
      </c>
      <c r="K16" s="64">
        <v>9.8473172636294404E-2</v>
      </c>
      <c r="L16" s="65">
        <v>0.20327296416498331</v>
      </c>
    </row>
    <row r="17" spans="1:13" ht="38.25" customHeight="1" x14ac:dyDescent="0.2">
      <c r="A17" s="110"/>
      <c r="B17" s="102"/>
      <c r="C17" s="57" t="s">
        <v>36</v>
      </c>
      <c r="D17" s="58">
        <v>2171.268</v>
      </c>
      <c r="E17" s="59">
        <v>1251.348</v>
      </c>
      <c r="F17" s="60">
        <v>136281.924</v>
      </c>
      <c r="G17" s="61">
        <v>2437.8359999999998</v>
      </c>
      <c r="H17" s="59">
        <v>1351.3319999999999</v>
      </c>
      <c r="I17" s="62">
        <v>158919.16800000001</v>
      </c>
      <c r="J17" s="63">
        <v>0.12277065751441074</v>
      </c>
      <c r="K17" s="64">
        <v>7.990103472415333E-2</v>
      </c>
      <c r="L17" s="65">
        <v>0.16610599069616905</v>
      </c>
    </row>
    <row r="18" spans="1:13" ht="38.25" hidden="1" customHeight="1" x14ac:dyDescent="0.2">
      <c r="A18" s="110"/>
      <c r="B18" s="102"/>
      <c r="C18" s="57" t="s">
        <v>23</v>
      </c>
      <c r="D18" s="58" t="e">
        <v>#DIV/0!</v>
      </c>
      <c r="E18" s="59" t="e">
        <v>#DIV/0!</v>
      </c>
      <c r="F18" s="60" t="e">
        <v>#DIV/0!</v>
      </c>
      <c r="G18" s="61" t="e">
        <v>#DIV/0!</v>
      </c>
      <c r="H18" s="59" t="e">
        <v>#DIV/0!</v>
      </c>
      <c r="I18" s="62" t="e">
        <v>#DIV/0!</v>
      </c>
      <c r="J18" s="63" t="e">
        <v>#DIV/0!</v>
      </c>
      <c r="K18" s="64" t="e">
        <v>#DIV/0!</v>
      </c>
      <c r="L18" s="65" t="e">
        <v>#DIV/0!</v>
      </c>
    </row>
    <row r="19" spans="1:13" ht="38.25" customHeight="1" x14ac:dyDescent="0.2">
      <c r="A19" s="110"/>
      <c r="B19" s="102"/>
      <c r="C19" s="57" t="s">
        <v>37</v>
      </c>
      <c r="D19" s="58">
        <v>2111.7239999999997</v>
      </c>
      <c r="E19" s="59">
        <v>1189.404</v>
      </c>
      <c r="F19" s="60">
        <v>135703.79999999999</v>
      </c>
      <c r="G19" s="61">
        <v>2276.7239999999997</v>
      </c>
      <c r="H19" s="59">
        <v>1279.548</v>
      </c>
      <c r="I19" s="62">
        <v>144934.05600000001</v>
      </c>
      <c r="J19" s="63">
        <v>7.8135210851418169E-2</v>
      </c>
      <c r="K19" s="64">
        <v>7.578921880202194E-2</v>
      </c>
      <c r="L19" s="65">
        <v>6.8017667891393074E-2</v>
      </c>
    </row>
    <row r="20" spans="1:13" ht="38.25" customHeight="1" x14ac:dyDescent="0.2">
      <c r="A20" s="110"/>
      <c r="B20" s="102"/>
      <c r="C20" s="57" t="s">
        <v>38</v>
      </c>
      <c r="D20" s="58">
        <v>2235.7800000000002</v>
      </c>
      <c r="E20" s="59">
        <v>1267.6439999999998</v>
      </c>
      <c r="F20" s="60">
        <v>143037.576</v>
      </c>
      <c r="G20" s="61">
        <v>2530.596</v>
      </c>
      <c r="H20" s="59">
        <v>1352.5920000000001</v>
      </c>
      <c r="I20" s="62">
        <v>172261.96800000002</v>
      </c>
      <c r="J20" s="63">
        <v>0.13186270563293334</v>
      </c>
      <c r="K20" s="64">
        <v>6.7012505088179575E-2</v>
      </c>
      <c r="L20" s="65">
        <v>0.20431269053384971</v>
      </c>
    </row>
    <row r="21" spans="1:13" ht="38.25" hidden="1" customHeight="1" x14ac:dyDescent="0.2">
      <c r="A21" s="110"/>
      <c r="B21" s="102"/>
      <c r="C21" s="57" t="s">
        <v>24</v>
      </c>
      <c r="D21" s="58"/>
      <c r="E21" s="59"/>
      <c r="F21" s="60"/>
      <c r="G21" s="61"/>
      <c r="H21" s="59"/>
      <c r="I21" s="62"/>
      <c r="J21" s="63" t="e">
        <v>#DIV/0!</v>
      </c>
      <c r="K21" s="64" t="e">
        <v>#DIV/0!</v>
      </c>
      <c r="L21" s="65" t="e">
        <v>#DIV/0!</v>
      </c>
    </row>
    <row r="22" spans="1:13" ht="38.25" customHeight="1" x14ac:dyDescent="0.2">
      <c r="A22" s="110"/>
      <c r="B22" s="102"/>
      <c r="C22" s="57" t="s">
        <v>39</v>
      </c>
      <c r="D22" s="58">
        <v>2246.8319999999999</v>
      </c>
      <c r="E22" s="59">
        <v>1337.94</v>
      </c>
      <c r="F22" s="60">
        <v>134915.1</v>
      </c>
      <c r="G22" s="61">
        <v>2302.4279999999999</v>
      </c>
      <c r="H22" s="59">
        <v>1321.4280000000001</v>
      </c>
      <c r="I22" s="62">
        <v>143843.89199999999</v>
      </c>
      <c r="J22" s="63">
        <v>2.4744173129099156E-2</v>
      </c>
      <c r="K22" s="64">
        <v>-1.2341360599129936E-2</v>
      </c>
      <c r="L22" s="65">
        <v>6.6180820382595984E-2</v>
      </c>
    </row>
    <row r="23" spans="1:13" ht="38.25" customHeight="1" thickBot="1" x14ac:dyDescent="0.25">
      <c r="A23" s="111"/>
      <c r="B23" s="103"/>
      <c r="C23" s="24" t="s">
        <v>40</v>
      </c>
      <c r="D23" s="25">
        <v>2147.58</v>
      </c>
      <c r="E23" s="26">
        <v>1236.7319999999997</v>
      </c>
      <c r="F23" s="27">
        <v>136399.16399999999</v>
      </c>
      <c r="G23" s="66">
        <v>2352.9839999999999</v>
      </c>
      <c r="H23" s="26">
        <v>1306.752</v>
      </c>
      <c r="I23" s="67">
        <v>153739.22399999999</v>
      </c>
      <c r="J23" s="31">
        <v>9.5644399742966568E-2</v>
      </c>
      <c r="K23" s="32">
        <v>5.6616955007228853E-2</v>
      </c>
      <c r="L23" s="33">
        <v>0.12712731875688044</v>
      </c>
    </row>
    <row r="24" spans="1:13" ht="73.5" customHeight="1" x14ac:dyDescent="0.25">
      <c r="A24" s="110" t="s">
        <v>25</v>
      </c>
      <c r="B24" s="102" t="s">
        <v>26</v>
      </c>
      <c r="C24" s="54" t="s">
        <v>17</v>
      </c>
      <c r="D24" s="34">
        <v>3624.5399999999995</v>
      </c>
      <c r="E24" s="35">
        <v>2839.1759999999999</v>
      </c>
      <c r="F24" s="55">
        <v>114500.25600000001</v>
      </c>
      <c r="G24" s="56">
        <v>3760.9679999999998</v>
      </c>
      <c r="H24" s="35">
        <v>2838.7559999999999</v>
      </c>
      <c r="I24" s="55">
        <v>133308.73199999999</v>
      </c>
      <c r="J24" s="21">
        <v>3.7640086742041889E-2</v>
      </c>
      <c r="K24" s="68">
        <v>-1.4793024454984316E-4</v>
      </c>
      <c r="L24" s="69">
        <v>0.16426579867210056</v>
      </c>
      <c r="M24" s="1"/>
    </row>
    <row r="25" spans="1:13" ht="69.75" customHeight="1" thickBot="1" x14ac:dyDescent="0.25">
      <c r="A25" s="110"/>
      <c r="B25" s="102"/>
      <c r="C25" s="70" t="s">
        <v>18</v>
      </c>
      <c r="D25" s="25"/>
      <c r="E25" s="26"/>
      <c r="F25" s="27"/>
      <c r="G25" s="71">
        <v>4711.38</v>
      </c>
      <c r="H25" s="72">
        <v>2838.7559999999999</v>
      </c>
      <c r="I25" s="73">
        <v>267301.68</v>
      </c>
      <c r="J25" s="94" t="e">
        <v>#DIV/0!</v>
      </c>
      <c r="K25" s="95" t="e">
        <v>#DIV/0!</v>
      </c>
      <c r="L25" s="96" t="e">
        <v>#DIV/0!</v>
      </c>
    </row>
    <row r="26" spans="1:13" ht="66" customHeight="1" x14ac:dyDescent="0.2">
      <c r="A26" s="110"/>
      <c r="B26" s="102"/>
      <c r="C26" s="15" t="s">
        <v>27</v>
      </c>
      <c r="D26" s="16">
        <v>3798.4679999999998</v>
      </c>
      <c r="E26" s="17">
        <v>2954.3159999999998</v>
      </c>
      <c r="F26" s="18">
        <v>123870.228</v>
      </c>
      <c r="G26" s="19">
        <v>3957.0120000000002</v>
      </c>
      <c r="H26" s="17">
        <v>2967.7919999999999</v>
      </c>
      <c r="I26" s="18">
        <v>143356.97999999998</v>
      </c>
      <c r="J26" s="21">
        <v>4.1738932643371029E-2</v>
      </c>
      <c r="K26" s="68">
        <v>4.5614619424598768E-3</v>
      </c>
      <c r="L26" s="69">
        <v>0.15731586447067802</v>
      </c>
    </row>
    <row r="27" spans="1:13" ht="57.75" hidden="1" customHeight="1" thickBot="1" x14ac:dyDescent="0.25">
      <c r="A27" s="110"/>
      <c r="B27" s="102"/>
      <c r="C27" s="77" t="s">
        <v>20</v>
      </c>
      <c r="D27" s="25" t="e">
        <v>#DIV/0!</v>
      </c>
      <c r="E27" s="26">
        <v>2954.3159999999998</v>
      </c>
      <c r="F27" s="27" t="e">
        <v>#DIV/0!</v>
      </c>
      <c r="G27" s="66" t="e">
        <v>#DIV/0!</v>
      </c>
      <c r="H27" s="26">
        <v>2967.7919999999999</v>
      </c>
      <c r="I27" s="78" t="e">
        <v>#DIV/0!</v>
      </c>
      <c r="J27" s="74" t="e">
        <v>#DIV/0!</v>
      </c>
      <c r="K27" s="75">
        <v>4.5614619424598768E-3</v>
      </c>
      <c r="L27" s="76" t="e">
        <v>#DIV/0!</v>
      </c>
    </row>
    <row r="28" spans="1:13" ht="42.75" customHeight="1" thickBot="1" x14ac:dyDescent="0.25">
      <c r="A28" s="111"/>
      <c r="B28" s="103"/>
      <c r="C28" s="77" t="s">
        <v>21</v>
      </c>
      <c r="D28" s="34">
        <v>3707.0159999999996</v>
      </c>
      <c r="E28" s="72">
        <v>2891.2439999999997</v>
      </c>
      <c r="F28" s="73">
        <v>116592.048</v>
      </c>
      <c r="G28" s="28">
        <v>3845.4839999999999</v>
      </c>
      <c r="H28" s="29">
        <v>2890.3199999999997</v>
      </c>
      <c r="I28" s="78">
        <v>134727.82800000001</v>
      </c>
      <c r="J28" s="74">
        <v>3.735295450572651E-2</v>
      </c>
      <c r="K28" s="75">
        <v>-3.1958561781708639E-4</v>
      </c>
      <c r="L28" s="76">
        <v>0.15554903023918065</v>
      </c>
    </row>
    <row r="29" spans="1:13" ht="66.75" customHeight="1" x14ac:dyDescent="0.2">
      <c r="A29" s="97" t="s">
        <v>28</v>
      </c>
      <c r="B29" s="101" t="s">
        <v>29</v>
      </c>
      <c r="C29" s="15" t="s">
        <v>17</v>
      </c>
      <c r="D29" s="16">
        <v>3607.2719999999999</v>
      </c>
      <c r="E29" s="17">
        <v>2820.5279999999998</v>
      </c>
      <c r="F29" s="18">
        <v>109775.74799999999</v>
      </c>
      <c r="G29" s="19">
        <v>3746.9279999999999</v>
      </c>
      <c r="H29" s="17">
        <v>2822.9159999999997</v>
      </c>
      <c r="I29" s="18">
        <v>124814.796</v>
      </c>
      <c r="J29" s="21">
        <v>3.8715128773211482E-2</v>
      </c>
      <c r="K29" s="68">
        <v>8.466499889381307E-4</v>
      </c>
      <c r="L29" s="69">
        <v>0.13699790959292768</v>
      </c>
    </row>
    <row r="30" spans="1:13" ht="57.75" customHeight="1" thickBot="1" x14ac:dyDescent="0.25">
      <c r="A30" s="98"/>
      <c r="B30" s="102"/>
      <c r="C30" s="24" t="s">
        <v>18</v>
      </c>
      <c r="D30" s="25"/>
      <c r="E30" s="26"/>
      <c r="F30" s="27"/>
      <c r="G30" s="28">
        <v>4697.3519999999999</v>
      </c>
      <c r="H30" s="29">
        <v>2822.9159999999997</v>
      </c>
      <c r="I30" s="78">
        <v>248819.22</v>
      </c>
      <c r="J30" s="94" t="e">
        <v>#DIV/0!</v>
      </c>
      <c r="K30" s="95" t="e">
        <v>#DIV/0!</v>
      </c>
      <c r="L30" s="96" t="e">
        <v>#DIV/0!</v>
      </c>
    </row>
    <row r="31" spans="1:13" ht="72" customHeight="1" thickBot="1" x14ac:dyDescent="0.25">
      <c r="A31" s="99"/>
      <c r="B31" s="102"/>
      <c r="C31" s="15" t="s">
        <v>30</v>
      </c>
      <c r="D31" s="16">
        <v>3780.4679999999998</v>
      </c>
      <c r="E31" s="17">
        <v>2935.08</v>
      </c>
      <c r="F31" s="18">
        <v>112032.492</v>
      </c>
      <c r="G31" s="19">
        <v>3922.9079999999999</v>
      </c>
      <c r="H31" s="17">
        <v>2936.3519999999999</v>
      </c>
      <c r="I31" s="18">
        <v>134018.38800000001</v>
      </c>
      <c r="J31" s="21">
        <v>3.7677874802802158E-2</v>
      </c>
      <c r="K31" s="68">
        <v>4.3337830655376663E-4</v>
      </c>
      <c r="L31" s="69">
        <v>0.19624571057475015</v>
      </c>
    </row>
    <row r="32" spans="1:13" ht="57.75" hidden="1" customHeight="1" thickBot="1" x14ac:dyDescent="0.25">
      <c r="A32" s="99"/>
      <c r="B32" s="102"/>
      <c r="C32" s="24" t="s">
        <v>20</v>
      </c>
      <c r="D32" s="25" t="e">
        <v>#DIV/0!</v>
      </c>
      <c r="E32" s="26">
        <v>2935.08</v>
      </c>
      <c r="F32" s="27" t="e">
        <v>#DIV/0!</v>
      </c>
      <c r="G32" s="66" t="e">
        <v>#DIV/0!</v>
      </c>
      <c r="H32" s="26">
        <v>2936.3519999999999</v>
      </c>
      <c r="I32" s="78" t="e">
        <v>#DIV/0!</v>
      </c>
      <c r="J32" s="74" t="e">
        <v>#DIV/0!</v>
      </c>
      <c r="K32" s="75">
        <v>4.3337830655376663E-4</v>
      </c>
      <c r="L32" s="76" t="e">
        <v>#DIV/0!</v>
      </c>
    </row>
    <row r="33" spans="1:12" ht="39.75" customHeight="1" thickBot="1" x14ac:dyDescent="0.25">
      <c r="A33" s="99"/>
      <c r="B33" s="102"/>
      <c r="C33" s="44" t="s">
        <v>31</v>
      </c>
      <c r="D33" s="41">
        <v>3626.3040000000001</v>
      </c>
      <c r="E33" s="79">
        <v>2821.56</v>
      </c>
      <c r="F33" s="80">
        <v>109433.53199999999</v>
      </c>
      <c r="G33" s="48">
        <v>3780.8759999999997</v>
      </c>
      <c r="H33" s="46">
        <v>2835.1320000000001</v>
      </c>
      <c r="I33" s="47">
        <v>124917.81599999999</v>
      </c>
      <c r="J33" s="81">
        <v>4.262521840419331E-2</v>
      </c>
      <c r="K33" s="82">
        <v>4.8101050482711738E-3</v>
      </c>
      <c r="L33" s="83">
        <v>0.14149487562916274</v>
      </c>
    </row>
    <row r="34" spans="1:12" ht="40.5" customHeight="1" x14ac:dyDescent="0.2">
      <c r="A34" s="99"/>
      <c r="B34" s="102"/>
      <c r="C34" s="15" t="s">
        <v>35</v>
      </c>
      <c r="D34" s="16">
        <v>3289.6080000000002</v>
      </c>
      <c r="E34" s="17">
        <v>2385.5879999999997</v>
      </c>
      <c r="F34" s="18">
        <v>129225.27599999998</v>
      </c>
      <c r="G34" s="19">
        <v>3720.1559999999999</v>
      </c>
      <c r="H34" s="17">
        <v>2622.0840000000003</v>
      </c>
      <c r="I34" s="18">
        <v>154803.09599999999</v>
      </c>
      <c r="J34" s="21">
        <v>0.13088124785688748</v>
      </c>
      <c r="K34" s="68">
        <v>9.9135307521667881E-2</v>
      </c>
      <c r="L34" s="69">
        <v>0.19793202066753568</v>
      </c>
    </row>
    <row r="35" spans="1:12" ht="44.25" customHeight="1" x14ac:dyDescent="0.2">
      <c r="A35" s="99"/>
      <c r="B35" s="102"/>
      <c r="C35" s="57" t="s">
        <v>36</v>
      </c>
      <c r="D35" s="58">
        <v>3423.252</v>
      </c>
      <c r="E35" s="59">
        <v>2473.752</v>
      </c>
      <c r="F35" s="60">
        <v>131884.75200000001</v>
      </c>
      <c r="G35" s="61">
        <v>3767.3999999999996</v>
      </c>
      <c r="H35" s="59">
        <v>2649.4919999999997</v>
      </c>
      <c r="I35" s="60">
        <v>155239.152</v>
      </c>
      <c r="J35" s="37">
        <v>0.10053247613672611</v>
      </c>
      <c r="K35" s="84">
        <v>7.1041882937335599E-2</v>
      </c>
      <c r="L35" s="85">
        <v>0.1770818813080075</v>
      </c>
    </row>
    <row r="36" spans="1:12" ht="36.75" customHeight="1" x14ac:dyDescent="0.2">
      <c r="A36" s="99"/>
      <c r="B36" s="102"/>
      <c r="C36" s="57" t="s">
        <v>41</v>
      </c>
      <c r="D36" s="58">
        <v>3389.8319999999999</v>
      </c>
      <c r="E36" s="59">
        <v>2437.2599999999998</v>
      </c>
      <c r="F36" s="60">
        <v>139722.10799999998</v>
      </c>
      <c r="G36" s="61">
        <v>3650.6039999999998</v>
      </c>
      <c r="H36" s="59">
        <v>2620.9320000000002</v>
      </c>
      <c r="I36" s="60">
        <v>149288.25599999999</v>
      </c>
      <c r="J36" s="37">
        <v>7.6927706151809216E-2</v>
      </c>
      <c r="K36" s="84">
        <v>7.5360035449644425E-2</v>
      </c>
      <c r="L36" s="85">
        <v>6.8465528733649084E-2</v>
      </c>
    </row>
    <row r="37" spans="1:12" ht="34.5" customHeight="1" thickBot="1" x14ac:dyDescent="0.25">
      <c r="A37" s="100"/>
      <c r="B37" s="103"/>
      <c r="C37" s="24" t="s">
        <v>42</v>
      </c>
      <c r="D37" s="41">
        <v>3505.9560000000001</v>
      </c>
      <c r="E37" s="42">
        <v>2507.808</v>
      </c>
      <c r="F37" s="86">
        <v>106923.156</v>
      </c>
      <c r="G37" s="66">
        <v>3917.4120000000003</v>
      </c>
      <c r="H37" s="26">
        <v>2706.6239999999998</v>
      </c>
      <c r="I37" s="27">
        <v>144137.03999999998</v>
      </c>
      <c r="J37" s="74">
        <v>0.1173591454085563</v>
      </c>
      <c r="K37" s="75">
        <v>7.9278796462886936E-2</v>
      </c>
      <c r="L37" s="76">
        <v>0.34804326202268077</v>
      </c>
    </row>
    <row r="38" spans="1:12" ht="44.25" customHeight="1" thickBot="1" x14ac:dyDescent="0.25">
      <c r="A38" s="87" t="s">
        <v>32</v>
      </c>
      <c r="B38" s="88" t="s">
        <v>33</v>
      </c>
      <c r="C38" s="44" t="s">
        <v>34</v>
      </c>
      <c r="D38" s="45">
        <v>3598.4159999999997</v>
      </c>
      <c r="E38" s="46">
        <v>2810.8319999999999</v>
      </c>
      <c r="F38" s="47">
        <v>112580.53199999999</v>
      </c>
      <c r="G38" s="48">
        <v>3740.6039999999998</v>
      </c>
      <c r="H38" s="46">
        <v>2816.1120000000001</v>
      </c>
      <c r="I38" s="47">
        <v>130333.21199999998</v>
      </c>
      <c r="J38" s="81">
        <v>3.9514052849920711E-2</v>
      </c>
      <c r="K38" s="82">
        <v>1.878447377858361E-3</v>
      </c>
      <c r="L38" s="83">
        <v>0.15768872010659885</v>
      </c>
    </row>
    <row r="39" spans="1:12" x14ac:dyDescent="0.2">
      <c r="A39" s="89"/>
      <c r="B39" s="89"/>
      <c r="C39" s="89"/>
      <c r="D39" s="89"/>
      <c r="E39" s="89"/>
      <c r="F39" s="89"/>
      <c r="G39" s="89"/>
      <c r="H39" s="89"/>
      <c r="I39" s="89"/>
      <c r="J39" s="90"/>
      <c r="K39" s="89"/>
      <c r="L39" s="89"/>
    </row>
    <row r="41" spans="1:12" x14ac:dyDescent="0.2">
      <c r="B41" s="53"/>
    </row>
    <row r="42" spans="1:12" x14ac:dyDescent="0.2">
      <c r="B42" s="53"/>
    </row>
  </sheetData>
  <mergeCells count="18">
    <mergeCell ref="A1:L1"/>
    <mergeCell ref="A5:A8"/>
    <mergeCell ref="B5:B8"/>
    <mergeCell ref="C5:C8"/>
    <mergeCell ref="D5:F5"/>
    <mergeCell ref="G5:I5"/>
    <mergeCell ref="J5:L6"/>
    <mergeCell ref="D6:D7"/>
    <mergeCell ref="E6:F6"/>
    <mergeCell ref="G6:G7"/>
    <mergeCell ref="A29:A37"/>
    <mergeCell ref="B29:B37"/>
    <mergeCell ref="H6:I6"/>
    <mergeCell ref="J8:L8"/>
    <mergeCell ref="A9:A23"/>
    <mergeCell ref="B9:B23"/>
    <mergeCell ref="A24:A28"/>
    <mergeCell ref="B24:B28"/>
  </mergeCells>
  <printOptions horizontalCentered="1"/>
  <pageMargins left="0" right="0" top="0.74803149606299213" bottom="0" header="0.31496062992125984" footer="0.31496062992125984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ПРОЄКТ тарифів ТЕ 1ст і 2ст 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2024-08-02T11:22:53Z</cp:lastPrinted>
  <dcterms:created xsi:type="dcterms:W3CDTF">2022-09-26T04:56:13Z</dcterms:created>
  <dcterms:modified xsi:type="dcterms:W3CDTF">2024-08-13T05:40:32Z</dcterms:modified>
</cp:coreProperties>
</file>